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itarcoitalia-my.sharepoint.com/personal/r_musiani_fitarco_it/Documents/Desktop/"/>
    </mc:Choice>
  </mc:AlternateContent>
  <xr:revisionPtr revIDLastSave="51" documentId="8_{16CC5FA1-EA82-4A91-8F8D-F3A128BB31AA}" xr6:coauthVersionLast="47" xr6:coauthVersionMax="47" xr10:uidLastSave="{4F45A659-69A3-4889-8CB6-FCEFAC71FCF7}"/>
  <bookViews>
    <workbookView xWindow="-120" yWindow="-120" windowWidth="29040" windowHeight="15840" xr2:uid="{6E6C73A3-CB34-4989-94E6-57F52AD1C08E}"/>
  </bookViews>
  <sheets>
    <sheet name="Foglio1" sheetId="1" r:id="rId1"/>
  </sheets>
  <definedNames>
    <definedName name="_xlnm.Print_Area" localSheetId="0">Foglio1!$A$1:$G$97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1" l="1"/>
  <c r="F67" i="1"/>
  <c r="F64" i="1"/>
  <c r="F61" i="1"/>
  <c r="F57" i="1"/>
  <c r="F55" i="1"/>
  <c r="F16" i="1"/>
  <c r="F44" i="1"/>
  <c r="F35" i="1"/>
  <c r="F31" i="1"/>
  <c r="F28" i="1"/>
  <c r="F21" i="1"/>
  <c r="D68" i="1" l="1"/>
  <c r="D48" i="1"/>
  <c r="D70" i="1" l="1"/>
  <c r="D71" i="1" s="1"/>
</calcChain>
</file>

<file path=xl/sharedStrings.xml><?xml version="1.0" encoding="utf-8"?>
<sst xmlns="http://schemas.openxmlformats.org/spreadsheetml/2006/main" count="93" uniqueCount="89">
  <si>
    <t>Annualmente</t>
  </si>
  <si>
    <t>Mensilmente</t>
  </si>
  <si>
    <t>Tutti i giorni</t>
  </si>
  <si>
    <t>Occasionalmente/all'improvviso</t>
  </si>
  <si>
    <t>Religioso</t>
  </si>
  <si>
    <t>Sportivo</t>
  </si>
  <si>
    <t>Politico, sociale</t>
  </si>
  <si>
    <t>Intrattenimento</t>
  </si>
  <si>
    <t>Concerto pop/rock</t>
  </si>
  <si>
    <t>Prevista vendita/consumo di alcool</t>
  </si>
  <si>
    <t>Evento ampiamente pubblicato dai media</t>
  </si>
  <si>
    <t>Presenza di figure politiche-religiose</t>
  </si>
  <si>
    <t xml:space="preserve">Possibili difficoltà nella viabilità </t>
  </si>
  <si>
    <t>Presenza di tensioni socio-politiche</t>
  </si>
  <si>
    <t>&lt;12 ore</t>
  </si>
  <si>
    <t>Da 12 h a 3 giorni</t>
  </si>
  <si>
    <t xml:space="preserve">&gt;3 giorni </t>
  </si>
  <si>
    <t>In città</t>
  </si>
  <si>
    <t>In ambiente acquatico (lago, fiume, mare, piscina)</t>
  </si>
  <si>
    <t>Altro (montano, impervio, ambiente rurale)</t>
  </si>
  <si>
    <t>Al coperto</t>
  </si>
  <si>
    <t>All'aperto</t>
  </si>
  <si>
    <t>Localizzato e ben definito</t>
  </si>
  <si>
    <t>Esteso &gt;1 campo di calcio</t>
  </si>
  <si>
    <t>Delimitato da recinzioni</t>
  </si>
  <si>
    <t>Presenza di scale in entrata e/o in uscita</t>
  </si>
  <si>
    <t xml:space="preserve">Recinzioni temporanee </t>
  </si>
  <si>
    <t>Ponteggio temporaneo, palco, coperture</t>
  </si>
  <si>
    <t xml:space="preserve">Disponibilità d'acqua </t>
  </si>
  <si>
    <t xml:space="preserve">Punto di ristoro </t>
  </si>
  <si>
    <t>5.000 - 25.000</t>
  </si>
  <si>
    <t>25.000 - 100.000</t>
  </si>
  <si>
    <t>100.000 - 500.000</t>
  </si>
  <si>
    <t>&gt; 500.000</t>
  </si>
  <si>
    <t>25 - 65</t>
  </si>
  <si>
    <t>&lt; 25 - &gt; 65</t>
  </si>
  <si>
    <t>Bassa 1 - 2 persone/m²</t>
  </si>
  <si>
    <t>Media 3 - 4 persone/m²</t>
  </si>
  <si>
    <t>Alta 5- 8 persone/m²</t>
  </si>
  <si>
    <t>Estrema &gt; 8persone/m²</t>
  </si>
  <si>
    <t>Rilassato</t>
  </si>
  <si>
    <t>Eccitato</t>
  </si>
  <si>
    <t>Aggressivo</t>
  </si>
  <si>
    <t>Seduti</t>
  </si>
  <si>
    <t>In parte seduti</t>
  </si>
  <si>
    <t>Servizi igienici disponibili</t>
  </si>
  <si>
    <t>Possibile consumo di droghe</t>
  </si>
  <si>
    <t>X</t>
  </si>
  <si>
    <t>Valore</t>
  </si>
  <si>
    <t xml:space="preserve">A. Variabili legate all'evento </t>
  </si>
  <si>
    <t xml:space="preserve">B. Variabili legate al pubblico </t>
  </si>
  <si>
    <t>TOTALE A.</t>
  </si>
  <si>
    <t>TOTALE B.</t>
  </si>
  <si>
    <t>1. Periodicità dell'evento</t>
  </si>
  <si>
    <t>2. Tipologia di evento</t>
  </si>
  <si>
    <t>4. Durata</t>
  </si>
  <si>
    <t>1. Stima dei partecipanti</t>
  </si>
  <si>
    <t>2. Età prevalente dei partecipanti</t>
  </si>
  <si>
    <t>3. Densità di partecipanti/mq</t>
  </si>
  <si>
    <t>5. Posizione dei partecipanti</t>
  </si>
  <si>
    <t>NOTE</t>
  </si>
  <si>
    <t>TOTALE A + B</t>
  </si>
  <si>
    <t>TABELLA DI CALCOLO DEL LIVELLO DI RISCHIO</t>
  </si>
  <si>
    <r>
      <t xml:space="preserve">3. Altre variabili </t>
    </r>
    <r>
      <rPr>
        <sz val="11"/>
        <color theme="1"/>
        <rFont val="Arial"/>
        <family val="2"/>
      </rPr>
      <t>(più scelte)</t>
    </r>
  </si>
  <si>
    <r>
      <t>6. Caratteristiche del luogo</t>
    </r>
    <r>
      <rPr>
        <sz val="11"/>
        <color theme="1"/>
        <rFont val="Arial"/>
        <family val="2"/>
      </rPr>
      <t xml:space="preserve"> (più scelte)</t>
    </r>
  </si>
  <si>
    <r>
      <t xml:space="preserve">7. Logistica dell'area </t>
    </r>
    <r>
      <rPr>
        <sz val="11"/>
        <color theme="1"/>
        <rFont val="Arial"/>
        <family val="2"/>
      </rPr>
      <t>(più scelte)</t>
    </r>
  </si>
  <si>
    <t>Denominazione evento</t>
  </si>
  <si>
    <t>Società organizzatrice</t>
  </si>
  <si>
    <t>Data di svolgimento</t>
  </si>
  <si>
    <t>Località</t>
  </si>
  <si>
    <t>da compilare a cura dell'organizzatore dell'evento sportivo e allegare al "Report preliminare di gara"</t>
  </si>
  <si>
    <t>art. 7,1 k) del Regolamento Sportivo federale</t>
  </si>
  <si>
    <t>disponibilità nel territorio di una eliambulanza che possa garantire il servizio di primo soccorso sul campo di gara nel limite temporale di 30 minuti.</t>
  </si>
  <si>
    <t>Mezzo di soccorso</t>
  </si>
  <si>
    <t>Medico, dott.</t>
  </si>
  <si>
    <t>Firma legale rappresentante della società organizzatrice</t>
  </si>
  <si>
    <t>ÿ</t>
  </si>
  <si>
    <t>Nel caso in cui non sia soddisfatta almeno una delle condizioni sopra esposte, si comunica che è stato affidato incarico a (medico in alternativa il mezzo di soccorso con personale sanitario):</t>
  </si>
  <si>
    <t>Inserire una o più "X" quando previsto</t>
  </si>
  <si>
    <r>
      <t>5. Luogo</t>
    </r>
    <r>
      <rPr>
        <sz val="11"/>
        <color theme="1"/>
        <rFont val="Arial"/>
        <family val="2"/>
      </rPr>
      <t xml:space="preserve"> (più scelte)</t>
    </r>
  </si>
  <si>
    <r>
      <t xml:space="preserve">distanza tra il luogo di svolgimento della competizione e un centro di primo/pronto soccorso operativo durante la gara entro i 20 km determinati attraverso il servizio di </t>
    </r>
    <r>
      <rPr>
        <i/>
        <sz val="12"/>
        <color rgb="FF000000"/>
        <rFont val="Arial"/>
        <family val="2"/>
      </rPr>
      <t>Google maps</t>
    </r>
    <r>
      <rPr>
        <sz val="12"/>
        <color rgb="FF000000"/>
        <rFont val="Arial"/>
        <family val="2"/>
      </rPr>
      <t xml:space="preserve"> con opzione “percorso più breve-distanza”;</t>
    </r>
  </si>
  <si>
    <r>
      <t xml:space="preserve">tempo di percorrenza tra il luogo di svolgimento della competizione e un centro di primo/pronto soccorso operativo durante la gara al massimo di 30 minuti determinato attraverso il servizio di </t>
    </r>
    <r>
      <rPr>
        <i/>
        <sz val="12"/>
        <color rgb="FF000000"/>
        <rFont val="Arial"/>
        <family val="2"/>
      </rPr>
      <t>Google maps</t>
    </r>
    <r>
      <rPr>
        <sz val="12"/>
        <color rgb="FF000000"/>
        <rFont val="Arial"/>
        <family val="2"/>
      </rPr>
      <t xml:space="preserve"> con opzione “percorso più breve-tempo”;</t>
    </r>
  </si>
  <si>
    <t>Presenza di categorie deboli (bambini, anziani, disabili)</t>
  </si>
  <si>
    <t>In periferia/paesi o piccoli centri urbani</t>
  </si>
  <si>
    <t xml:space="preserve">Non delimitato da recinzioni </t>
  </si>
  <si>
    <t>4. Condizione dei partecipanti</t>
  </si>
  <si>
    <t>In piedi</t>
  </si>
  <si>
    <r>
      <t xml:space="preserve">Resta inteso che dovrà comunque essere garantita la presenza sul campo di un medico o di un mezzo di soccorso con personale sanitario qualora non sia soddisfatta almeno una delle seguenti condizioni </t>
    </r>
    <r>
      <rPr>
        <i/>
        <sz val="12"/>
        <color rgb="FF000000"/>
        <rFont val="Arial"/>
        <family val="2"/>
      </rPr>
      <t>(da barrare)</t>
    </r>
    <r>
      <rPr>
        <sz val="12"/>
        <color rgb="FF000000"/>
        <rFont val="Arial"/>
        <family val="2"/>
      </rPr>
      <t>:</t>
    </r>
  </si>
  <si>
    <t>Inserire una "X" per ciascuna voce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</si>
</sst>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rgb="FFFF0000"/>
      <name val="Arial"/>
      <family val="2"/>
    </font>
    <font>
      <b/>
      <sz val="18"/>
      <color theme="1"/>
      <name val="Symbol"/>
      <family val="1"/>
      <charset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/>
    <xf numFmtId="0" fontId="7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6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23" xfId="0" applyFont="1" applyBorder="1" applyProtection="1"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justify" vertical="top" wrapText="1"/>
    </xf>
    <xf numFmtId="0" fontId="11" fillId="0" borderId="0" xfId="0" applyFont="1" applyAlignment="1">
      <alignment horizontal="justify" vertical="center" wrapText="1"/>
    </xf>
    <xf numFmtId="0" fontId="13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wrapText="1"/>
    </xf>
    <xf numFmtId="0" fontId="2" fillId="0" borderId="0" xfId="0" applyFont="1" applyAlignment="1">
      <alignment horizontal="justify" wrapText="1"/>
    </xf>
    <xf numFmtId="0" fontId="7" fillId="0" borderId="0" xfId="0" applyFont="1" applyAlignment="1">
      <alignment horizontal="center" vertical="center" wrapText="1"/>
    </xf>
    <xf numFmtId="0" fontId="1" fillId="0" borderId="23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47625</xdr:rowOff>
    </xdr:from>
    <xdr:to>
      <xdr:col>1</xdr:col>
      <xdr:colOff>945696</xdr:colOff>
      <xdr:row>4</xdr:row>
      <xdr:rowOff>159015</xdr:rowOff>
    </xdr:to>
    <xdr:pic>
      <xdr:nvPicPr>
        <xdr:cNvPr id="2" name="Immagine 1" descr="logo fitarco">
          <a:extLst>
            <a:ext uri="{FF2B5EF4-FFF2-40B4-BE49-F238E27FC236}">
              <a16:creationId xmlns:a16="http://schemas.microsoft.com/office/drawing/2014/main" id="{70B9320A-13FA-8E36-A35D-E4E8FAACA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47625"/>
          <a:ext cx="932089" cy="9482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14BA-7FC1-45EF-80B3-4517A4A35FFC}">
  <sheetPr>
    <pageSetUpPr fitToPage="1"/>
  </sheetPr>
  <dimension ref="A2:L97"/>
  <sheetViews>
    <sheetView tabSelected="1" zoomScale="140" zoomScaleNormal="140" workbookViewId="0">
      <selection activeCell="B91" sqref="B91:F91"/>
    </sheetView>
  </sheetViews>
  <sheetFormatPr defaultRowHeight="15.75" customHeight="1" x14ac:dyDescent="0.2"/>
  <cols>
    <col min="1" max="1" width="3.85546875" style="14" customWidth="1"/>
    <col min="2" max="2" width="35" style="18" customWidth="1"/>
    <col min="3" max="3" width="53" style="15" customWidth="1"/>
    <col min="4" max="4" width="7.42578125" style="1" bestFit="1" customWidth="1"/>
    <col min="5" max="5" width="11.140625" style="2" customWidth="1"/>
    <col min="6" max="6" width="4.85546875" style="14" customWidth="1"/>
    <col min="7" max="7" width="3.42578125" style="14" customWidth="1"/>
    <col min="8" max="8" width="9.140625" style="14"/>
    <col min="9" max="9" width="9.7109375" style="14" customWidth="1"/>
    <col min="10" max="10" width="11.28515625" style="14" customWidth="1"/>
    <col min="11" max="11" width="30.140625" style="14" bestFit="1" customWidth="1"/>
    <col min="12" max="12" width="12.28515625" style="14" bestFit="1" customWidth="1"/>
    <col min="13" max="16384" width="9.140625" style="14"/>
  </cols>
  <sheetData>
    <row r="2" spans="1:7" ht="19.5" customHeight="1" x14ac:dyDescent="0.3">
      <c r="A2" s="69" t="s">
        <v>62</v>
      </c>
      <c r="B2" s="69"/>
      <c r="C2" s="69"/>
      <c r="D2" s="69"/>
      <c r="E2" s="69"/>
      <c r="F2" s="69"/>
      <c r="G2" s="69"/>
    </row>
    <row r="3" spans="1:7" ht="15.75" customHeight="1" x14ac:dyDescent="0.2">
      <c r="A3" s="70" t="s">
        <v>71</v>
      </c>
      <c r="B3" s="70"/>
      <c r="C3" s="70"/>
      <c r="D3" s="70"/>
      <c r="E3" s="70"/>
      <c r="F3" s="70"/>
      <c r="G3" s="70"/>
    </row>
    <row r="4" spans="1:7" ht="15.75" customHeight="1" x14ac:dyDescent="0.2">
      <c r="A4" s="71" t="s">
        <v>70</v>
      </c>
      <c r="B4" s="71"/>
      <c r="C4" s="71"/>
      <c r="D4" s="71"/>
      <c r="E4" s="71"/>
      <c r="F4" s="71"/>
      <c r="G4" s="71"/>
    </row>
    <row r="5" spans="1:7" ht="15.75" customHeight="1" x14ac:dyDescent="0.25">
      <c r="B5" s="68"/>
      <c r="C5" s="68"/>
      <c r="D5" s="68"/>
      <c r="E5" s="68"/>
      <c r="F5" s="68"/>
    </row>
    <row r="6" spans="1:7" ht="24.75" customHeight="1" x14ac:dyDescent="0.25">
      <c r="B6" s="49" t="s">
        <v>66</v>
      </c>
      <c r="C6" s="50"/>
    </row>
    <row r="7" spans="1:7" ht="24.75" customHeight="1" x14ac:dyDescent="0.2">
      <c r="B7" s="47" t="s">
        <v>67</v>
      </c>
      <c r="C7" s="50"/>
    </row>
    <row r="8" spans="1:7" ht="24.75" customHeight="1" x14ac:dyDescent="0.2">
      <c r="B8" s="47" t="s">
        <v>68</v>
      </c>
      <c r="C8" s="50"/>
    </row>
    <row r="9" spans="1:7" ht="24.75" customHeight="1" x14ac:dyDescent="0.2">
      <c r="B9" s="47" t="s">
        <v>69</v>
      </c>
      <c r="C9" s="50"/>
    </row>
    <row r="10" spans="1:7" ht="24.75" customHeight="1" x14ac:dyDescent="0.2">
      <c r="B10" s="19"/>
    </row>
    <row r="11" spans="1:7" ht="15.75" customHeight="1" thickBot="1" x14ac:dyDescent="0.25">
      <c r="B11" s="29" t="s">
        <v>78</v>
      </c>
    </row>
    <row r="12" spans="1:7" ht="18.75" customHeight="1" thickBot="1" x14ac:dyDescent="0.25">
      <c r="B12" s="72" t="s">
        <v>49</v>
      </c>
      <c r="C12" s="73"/>
      <c r="D12" s="27" t="s">
        <v>48</v>
      </c>
      <c r="E12" s="28" t="s">
        <v>47</v>
      </c>
      <c r="F12" s="30"/>
    </row>
    <row r="13" spans="1:7" ht="18.75" customHeight="1" x14ac:dyDescent="0.2">
      <c r="B13" s="74" t="s">
        <v>53</v>
      </c>
      <c r="C13" s="31" t="s">
        <v>0</v>
      </c>
      <c r="D13" s="6">
        <v>1</v>
      </c>
      <c r="E13" s="51"/>
      <c r="F13" s="32"/>
    </row>
    <row r="14" spans="1:7" ht="18.75" customHeight="1" x14ac:dyDescent="0.2">
      <c r="B14" s="75"/>
      <c r="C14" s="33" t="s">
        <v>1</v>
      </c>
      <c r="D14" s="7">
        <v>2</v>
      </c>
      <c r="E14" s="52"/>
      <c r="F14" s="32"/>
    </row>
    <row r="15" spans="1:7" ht="18.75" customHeight="1" thickBot="1" x14ac:dyDescent="0.25">
      <c r="B15" s="75"/>
      <c r="C15" s="33" t="s">
        <v>2</v>
      </c>
      <c r="D15" s="7">
        <v>3</v>
      </c>
      <c r="E15" s="52"/>
      <c r="F15" s="32"/>
    </row>
    <row r="16" spans="1:7" ht="18.75" customHeight="1" thickBot="1" x14ac:dyDescent="0.25">
      <c r="B16" s="76"/>
      <c r="C16" s="34" t="s">
        <v>3</v>
      </c>
      <c r="D16" s="8">
        <v>4</v>
      </c>
      <c r="E16" s="53"/>
      <c r="F16" s="35">
        <f>SUMIF(E13:E16,"X",D13:D16)</f>
        <v>0</v>
      </c>
    </row>
    <row r="17" spans="2:10" ht="18.75" customHeight="1" x14ac:dyDescent="0.2">
      <c r="B17" s="74" t="s">
        <v>54</v>
      </c>
      <c r="C17" s="31" t="s">
        <v>4</v>
      </c>
      <c r="D17" s="6">
        <v>1</v>
      </c>
      <c r="E17" s="51"/>
      <c r="F17" s="32"/>
    </row>
    <row r="18" spans="2:10" ht="18.75" customHeight="1" x14ac:dyDescent="0.2">
      <c r="B18" s="75"/>
      <c r="C18" s="33" t="s">
        <v>5</v>
      </c>
      <c r="D18" s="7">
        <v>1</v>
      </c>
      <c r="E18" s="52"/>
      <c r="F18" s="32"/>
    </row>
    <row r="19" spans="2:10" ht="18.75" customHeight="1" x14ac:dyDescent="0.2">
      <c r="B19" s="75"/>
      <c r="C19" s="33" t="s">
        <v>7</v>
      </c>
      <c r="D19" s="7">
        <v>2</v>
      </c>
      <c r="E19" s="52"/>
      <c r="F19" s="32"/>
    </row>
    <row r="20" spans="2:10" ht="18.75" customHeight="1" thickBot="1" x14ac:dyDescent="0.25">
      <c r="B20" s="75"/>
      <c r="C20" s="33" t="s">
        <v>6</v>
      </c>
      <c r="D20" s="7">
        <v>3</v>
      </c>
      <c r="E20" s="52"/>
      <c r="F20" s="32"/>
    </row>
    <row r="21" spans="2:10" ht="18.75" customHeight="1" thickBot="1" x14ac:dyDescent="0.25">
      <c r="B21" s="76"/>
      <c r="C21" s="34" t="s">
        <v>8</v>
      </c>
      <c r="D21" s="8">
        <v>4</v>
      </c>
      <c r="E21" s="53"/>
      <c r="F21" s="35">
        <f>SUMIF(E17:E21,"X",D17:D21)</f>
        <v>0</v>
      </c>
    </row>
    <row r="22" spans="2:10" ht="18.75" customHeight="1" x14ac:dyDescent="0.2">
      <c r="B22" s="74" t="s">
        <v>63</v>
      </c>
      <c r="C22" s="31" t="s">
        <v>9</v>
      </c>
      <c r="D22" s="6">
        <v>1</v>
      </c>
      <c r="E22" s="51"/>
      <c r="F22" s="32"/>
    </row>
    <row r="23" spans="2:10" ht="18.75" customHeight="1" x14ac:dyDescent="0.2">
      <c r="B23" s="75"/>
      <c r="C23" s="33" t="s">
        <v>46</v>
      </c>
      <c r="D23" s="7">
        <v>1</v>
      </c>
      <c r="E23" s="52"/>
      <c r="F23" s="32"/>
    </row>
    <row r="24" spans="2:10" ht="18.75" customHeight="1" x14ac:dyDescent="0.2">
      <c r="B24" s="75"/>
      <c r="C24" s="36" t="s">
        <v>82</v>
      </c>
      <c r="D24" s="7">
        <v>1</v>
      </c>
      <c r="E24" s="52"/>
      <c r="F24" s="32"/>
    </row>
    <row r="25" spans="2:10" ht="18.75" customHeight="1" x14ac:dyDescent="0.2">
      <c r="B25" s="75"/>
      <c r="C25" s="33" t="s">
        <v>10</v>
      </c>
      <c r="D25" s="7">
        <v>1</v>
      </c>
      <c r="E25" s="52"/>
      <c r="F25" s="32"/>
    </row>
    <row r="26" spans="2:10" ht="18.75" customHeight="1" x14ac:dyDescent="0.2">
      <c r="B26" s="75"/>
      <c r="C26" s="33" t="s">
        <v>11</v>
      </c>
      <c r="D26" s="7">
        <v>1</v>
      </c>
      <c r="E26" s="52"/>
      <c r="F26" s="32"/>
    </row>
    <row r="27" spans="2:10" ht="18.75" customHeight="1" thickBot="1" x14ac:dyDescent="0.25">
      <c r="B27" s="75"/>
      <c r="C27" s="37" t="s">
        <v>12</v>
      </c>
      <c r="D27" s="9">
        <v>1</v>
      </c>
      <c r="E27" s="54"/>
      <c r="F27" s="32"/>
      <c r="J27" s="17"/>
    </row>
    <row r="28" spans="2:10" ht="18.75" customHeight="1" thickBot="1" x14ac:dyDescent="0.25">
      <c r="B28" s="76"/>
      <c r="C28" s="34" t="s">
        <v>13</v>
      </c>
      <c r="D28" s="8">
        <v>1</v>
      </c>
      <c r="E28" s="53"/>
      <c r="F28" s="35">
        <f>SUMIF(E22:E28,"X",D22:D28)</f>
        <v>0</v>
      </c>
    </row>
    <row r="29" spans="2:10" ht="18.75" customHeight="1" x14ac:dyDescent="0.2">
      <c r="B29" s="74" t="s">
        <v>55</v>
      </c>
      <c r="C29" s="31" t="s">
        <v>14</v>
      </c>
      <c r="D29" s="6">
        <v>1</v>
      </c>
      <c r="E29" s="51"/>
      <c r="F29" s="32"/>
    </row>
    <row r="30" spans="2:10" ht="18.75" customHeight="1" thickBot="1" x14ac:dyDescent="0.25">
      <c r="B30" s="75"/>
      <c r="C30" s="33" t="s">
        <v>15</v>
      </c>
      <c r="D30" s="7">
        <v>2</v>
      </c>
      <c r="E30" s="52"/>
      <c r="F30" s="32"/>
    </row>
    <row r="31" spans="2:10" ht="18.75" customHeight="1" thickBot="1" x14ac:dyDescent="0.25">
      <c r="B31" s="76"/>
      <c r="C31" s="34" t="s">
        <v>16</v>
      </c>
      <c r="D31" s="8">
        <v>3</v>
      </c>
      <c r="E31" s="53"/>
      <c r="F31" s="35">
        <f>SUMIF(E29:E31,"X",D29:D31)</f>
        <v>0</v>
      </c>
    </row>
    <row r="32" spans="2:10" ht="18.75" customHeight="1" x14ac:dyDescent="0.2">
      <c r="B32" s="74" t="s">
        <v>79</v>
      </c>
      <c r="C32" s="31" t="s">
        <v>17</v>
      </c>
      <c r="D32" s="6">
        <v>0</v>
      </c>
      <c r="E32" s="51"/>
      <c r="F32" s="32"/>
    </row>
    <row r="33" spans="2:6" ht="18.75" customHeight="1" x14ac:dyDescent="0.2">
      <c r="B33" s="75"/>
      <c r="C33" s="33" t="s">
        <v>83</v>
      </c>
      <c r="D33" s="7">
        <v>1</v>
      </c>
      <c r="E33" s="52"/>
      <c r="F33" s="32"/>
    </row>
    <row r="34" spans="2:6" ht="18.75" customHeight="1" thickBot="1" x14ac:dyDescent="0.25">
      <c r="B34" s="75"/>
      <c r="C34" s="33" t="s">
        <v>18</v>
      </c>
      <c r="D34" s="7">
        <v>1</v>
      </c>
      <c r="E34" s="52"/>
      <c r="F34" s="32"/>
    </row>
    <row r="35" spans="2:6" ht="18.75" customHeight="1" thickBot="1" x14ac:dyDescent="0.25">
      <c r="B35" s="76"/>
      <c r="C35" s="34" t="s">
        <v>19</v>
      </c>
      <c r="D35" s="8">
        <v>1</v>
      </c>
      <c r="E35" s="53"/>
      <c r="F35" s="35">
        <f>SUMIF(E32:E35,"X",D32:D35)</f>
        <v>0</v>
      </c>
    </row>
    <row r="36" spans="2:6" ht="18.75" customHeight="1" x14ac:dyDescent="0.2">
      <c r="B36" s="74" t="s">
        <v>64</v>
      </c>
      <c r="C36" s="31" t="s">
        <v>20</v>
      </c>
      <c r="D36" s="6">
        <v>1</v>
      </c>
      <c r="E36" s="51"/>
      <c r="F36" s="32"/>
    </row>
    <row r="37" spans="2:6" ht="18.75" customHeight="1" x14ac:dyDescent="0.2">
      <c r="B37" s="75"/>
      <c r="C37" s="33" t="s">
        <v>21</v>
      </c>
      <c r="D37" s="7">
        <v>2</v>
      </c>
      <c r="E37" s="52"/>
      <c r="F37" s="32"/>
    </row>
    <row r="38" spans="2:6" ht="18.75" customHeight="1" x14ac:dyDescent="0.2">
      <c r="B38" s="75"/>
      <c r="C38" s="33" t="s">
        <v>22</v>
      </c>
      <c r="D38" s="7">
        <v>1</v>
      </c>
      <c r="E38" s="52"/>
      <c r="F38" s="32"/>
    </row>
    <row r="39" spans="2:6" ht="18.75" customHeight="1" x14ac:dyDescent="0.2">
      <c r="B39" s="75"/>
      <c r="C39" s="33" t="s">
        <v>23</v>
      </c>
      <c r="D39" s="7">
        <v>2</v>
      </c>
      <c r="E39" s="52"/>
      <c r="F39" s="32"/>
    </row>
    <row r="40" spans="2:6" ht="18.75" customHeight="1" x14ac:dyDescent="0.2">
      <c r="B40" s="75"/>
      <c r="C40" s="33" t="s">
        <v>84</v>
      </c>
      <c r="D40" s="7">
        <v>1</v>
      </c>
      <c r="E40" s="52"/>
      <c r="F40" s="32"/>
    </row>
    <row r="41" spans="2:6" ht="18.75" customHeight="1" x14ac:dyDescent="0.2">
      <c r="B41" s="75"/>
      <c r="C41" s="33" t="s">
        <v>24</v>
      </c>
      <c r="D41" s="7">
        <v>2</v>
      </c>
      <c r="E41" s="52"/>
      <c r="F41" s="32"/>
    </row>
    <row r="42" spans="2:6" ht="18.75" customHeight="1" x14ac:dyDescent="0.2">
      <c r="B42" s="75"/>
      <c r="C42" s="33" t="s">
        <v>25</v>
      </c>
      <c r="D42" s="7">
        <v>2</v>
      </c>
      <c r="E42" s="52"/>
      <c r="F42" s="32"/>
    </row>
    <row r="43" spans="2:6" ht="18.75" customHeight="1" thickBot="1" x14ac:dyDescent="0.25">
      <c r="B43" s="75"/>
      <c r="C43" s="33" t="s">
        <v>26</v>
      </c>
      <c r="D43" s="7">
        <v>3</v>
      </c>
      <c r="E43" s="52"/>
      <c r="F43" s="32"/>
    </row>
    <row r="44" spans="2:6" ht="18.75" customHeight="1" thickBot="1" x14ac:dyDescent="0.25">
      <c r="B44" s="76"/>
      <c r="C44" s="34" t="s">
        <v>27</v>
      </c>
      <c r="D44" s="8">
        <v>3</v>
      </c>
      <c r="E44" s="53"/>
      <c r="F44" s="35">
        <f>SUMIF(E36:E44,"x",D36:D44)</f>
        <v>0</v>
      </c>
    </row>
    <row r="45" spans="2:6" ht="18.75" customHeight="1" x14ac:dyDescent="0.2">
      <c r="B45" s="79" t="s">
        <v>65</v>
      </c>
      <c r="C45" s="38" t="s">
        <v>45</v>
      </c>
      <c r="D45" s="10">
        <v>-1</v>
      </c>
      <c r="E45" s="55"/>
      <c r="F45" s="32"/>
    </row>
    <row r="46" spans="2:6" ht="18.75" customHeight="1" thickBot="1" x14ac:dyDescent="0.25">
      <c r="B46" s="80"/>
      <c r="C46" s="39" t="s">
        <v>28</v>
      </c>
      <c r="D46" s="11">
        <v>-1</v>
      </c>
      <c r="E46" s="56"/>
      <c r="F46" s="32"/>
    </row>
    <row r="47" spans="2:6" ht="18.75" customHeight="1" thickBot="1" x14ac:dyDescent="0.25">
      <c r="B47" s="81"/>
      <c r="C47" s="40" t="s">
        <v>29</v>
      </c>
      <c r="D47" s="12">
        <v>-1</v>
      </c>
      <c r="E47" s="57"/>
      <c r="F47" s="35">
        <f>SUMIF(E45:E47,"X",D45:D47)</f>
        <v>0</v>
      </c>
    </row>
    <row r="48" spans="2:6" ht="18.75" customHeight="1" thickBot="1" x14ac:dyDescent="0.25">
      <c r="B48" s="77" t="s">
        <v>51</v>
      </c>
      <c r="C48" s="78"/>
      <c r="D48" s="82">
        <f>SUM(F16+F21+F28+F31+F35+F44+F47)</f>
        <v>0</v>
      </c>
      <c r="E48" s="83"/>
      <c r="F48" s="30"/>
    </row>
    <row r="49" spans="2:6" ht="18.75" customHeight="1" x14ac:dyDescent="0.2">
      <c r="B49" s="5"/>
      <c r="C49" s="5"/>
      <c r="D49" s="4"/>
      <c r="E49" s="4"/>
      <c r="F49" s="30"/>
    </row>
    <row r="50" spans="2:6" ht="15.75" customHeight="1" thickBot="1" x14ac:dyDescent="0.25">
      <c r="B50" s="41" t="s">
        <v>88</v>
      </c>
      <c r="C50" s="30"/>
      <c r="D50" s="4"/>
      <c r="E50" s="4"/>
      <c r="F50" s="30"/>
    </row>
    <row r="51" spans="2:6" ht="20.25" customHeight="1" thickBot="1" x14ac:dyDescent="0.25">
      <c r="B51" s="72" t="s">
        <v>50</v>
      </c>
      <c r="C51" s="73"/>
      <c r="D51" s="27" t="s">
        <v>48</v>
      </c>
      <c r="E51" s="42" t="s">
        <v>47</v>
      </c>
      <c r="F51" s="30"/>
    </row>
    <row r="52" spans="2:6" ht="20.25" customHeight="1" x14ac:dyDescent="0.2">
      <c r="B52" s="74" t="s">
        <v>56</v>
      </c>
      <c r="C52" s="31" t="s">
        <v>30</v>
      </c>
      <c r="D52" s="6">
        <v>1</v>
      </c>
      <c r="E52" s="51"/>
      <c r="F52" s="32"/>
    </row>
    <row r="53" spans="2:6" ht="20.25" customHeight="1" x14ac:dyDescent="0.2">
      <c r="B53" s="75"/>
      <c r="C53" s="33" t="s">
        <v>31</v>
      </c>
      <c r="D53" s="7">
        <v>2</v>
      </c>
      <c r="E53" s="52"/>
      <c r="F53" s="32"/>
    </row>
    <row r="54" spans="2:6" ht="20.25" customHeight="1" thickBot="1" x14ac:dyDescent="0.25">
      <c r="B54" s="75"/>
      <c r="C54" s="33" t="s">
        <v>32</v>
      </c>
      <c r="D54" s="7">
        <v>3</v>
      </c>
      <c r="E54" s="52"/>
      <c r="F54" s="32"/>
    </row>
    <row r="55" spans="2:6" ht="20.25" customHeight="1" thickBot="1" x14ac:dyDescent="0.25">
      <c r="B55" s="76"/>
      <c r="C55" s="34" t="s">
        <v>33</v>
      </c>
      <c r="D55" s="8">
        <v>4</v>
      </c>
      <c r="E55" s="53"/>
      <c r="F55" s="35">
        <f>SUMIF(E52:E55,"X",D52:D55)</f>
        <v>0</v>
      </c>
    </row>
    <row r="56" spans="2:6" ht="20.25" customHeight="1" thickBot="1" x14ac:dyDescent="0.25">
      <c r="B56" s="74" t="s">
        <v>57</v>
      </c>
      <c r="C56" s="31" t="s">
        <v>34</v>
      </c>
      <c r="D56" s="6">
        <v>1</v>
      </c>
      <c r="E56" s="51"/>
      <c r="F56" s="32"/>
    </row>
    <row r="57" spans="2:6" ht="20.25" customHeight="1" thickBot="1" x14ac:dyDescent="0.25">
      <c r="B57" s="76"/>
      <c r="C57" s="34" t="s">
        <v>35</v>
      </c>
      <c r="D57" s="8">
        <v>2</v>
      </c>
      <c r="E57" s="53"/>
      <c r="F57" s="35">
        <f>SUMIF(E56:E57,"X",D56:D57)</f>
        <v>0</v>
      </c>
    </row>
    <row r="58" spans="2:6" ht="20.25" customHeight="1" x14ac:dyDescent="0.2">
      <c r="B58" s="74" t="s">
        <v>58</v>
      </c>
      <c r="C58" s="31" t="s">
        <v>36</v>
      </c>
      <c r="D58" s="6">
        <v>1</v>
      </c>
      <c r="E58" s="51"/>
      <c r="F58" s="32"/>
    </row>
    <row r="59" spans="2:6" ht="20.25" customHeight="1" x14ac:dyDescent="0.2">
      <c r="B59" s="75"/>
      <c r="C59" s="33" t="s">
        <v>37</v>
      </c>
      <c r="D59" s="7">
        <v>2</v>
      </c>
      <c r="E59" s="52"/>
      <c r="F59" s="32"/>
    </row>
    <row r="60" spans="2:6" ht="20.25" customHeight="1" thickBot="1" x14ac:dyDescent="0.25">
      <c r="B60" s="75"/>
      <c r="C60" s="33" t="s">
        <v>38</v>
      </c>
      <c r="D60" s="7">
        <v>3</v>
      </c>
      <c r="E60" s="52"/>
      <c r="F60" s="32"/>
    </row>
    <row r="61" spans="2:6" ht="20.25" customHeight="1" thickBot="1" x14ac:dyDescent="0.25">
      <c r="B61" s="76"/>
      <c r="C61" s="34" t="s">
        <v>39</v>
      </c>
      <c r="D61" s="8">
        <v>4</v>
      </c>
      <c r="E61" s="53"/>
      <c r="F61" s="35">
        <f>SUMIF(E58:E61,"X",D58:D61)</f>
        <v>0</v>
      </c>
    </row>
    <row r="62" spans="2:6" ht="20.25" customHeight="1" x14ac:dyDescent="0.2">
      <c r="B62" s="74" t="s">
        <v>85</v>
      </c>
      <c r="C62" s="31" t="s">
        <v>40</v>
      </c>
      <c r="D62" s="6">
        <v>1</v>
      </c>
      <c r="E62" s="51"/>
      <c r="F62" s="32"/>
    </row>
    <row r="63" spans="2:6" ht="20.25" customHeight="1" thickBot="1" x14ac:dyDescent="0.25">
      <c r="B63" s="75"/>
      <c r="C63" s="33" t="s">
        <v>41</v>
      </c>
      <c r="D63" s="7">
        <v>2</v>
      </c>
      <c r="E63" s="52"/>
      <c r="F63" s="32"/>
    </row>
    <row r="64" spans="2:6" ht="20.25" customHeight="1" thickBot="1" x14ac:dyDescent="0.25">
      <c r="B64" s="76"/>
      <c r="C64" s="34" t="s">
        <v>42</v>
      </c>
      <c r="D64" s="8">
        <v>3</v>
      </c>
      <c r="E64" s="53"/>
      <c r="F64" s="35">
        <f>SUMIF(E62:E64,"X",D62:D64)</f>
        <v>0</v>
      </c>
    </row>
    <row r="65" spans="1:12" ht="20.25" customHeight="1" x14ac:dyDescent="0.2">
      <c r="B65" s="74" t="s">
        <v>59</v>
      </c>
      <c r="C65" s="31" t="s">
        <v>43</v>
      </c>
      <c r="D65" s="6">
        <v>1</v>
      </c>
      <c r="E65" s="51"/>
      <c r="F65" s="32"/>
    </row>
    <row r="66" spans="1:12" ht="20.25" customHeight="1" thickBot="1" x14ac:dyDescent="0.25">
      <c r="B66" s="75"/>
      <c r="C66" s="37" t="s">
        <v>44</v>
      </c>
      <c r="D66" s="9">
        <v>2</v>
      </c>
      <c r="E66" s="54"/>
      <c r="F66" s="32"/>
    </row>
    <row r="67" spans="1:12" ht="20.25" customHeight="1" thickBot="1" x14ac:dyDescent="0.25">
      <c r="B67" s="76"/>
      <c r="C67" s="34" t="s">
        <v>86</v>
      </c>
      <c r="D67" s="8">
        <v>3</v>
      </c>
      <c r="E67" s="53"/>
      <c r="F67" s="35">
        <f>SUMIF(E65:E67,"X",D65:D67)</f>
        <v>0</v>
      </c>
    </row>
    <row r="68" spans="1:12" ht="20.25" customHeight="1" thickBot="1" x14ac:dyDescent="0.25">
      <c r="B68" s="77" t="s">
        <v>52</v>
      </c>
      <c r="C68" s="78"/>
      <c r="D68" s="84">
        <f>SUM(F55+F57+F61+F64+F67)</f>
        <v>0</v>
      </c>
      <c r="E68" s="85"/>
      <c r="F68" s="16"/>
    </row>
    <row r="69" spans="1:12" ht="4.5" customHeight="1" thickBot="1" x14ac:dyDescent="0.25">
      <c r="C69" s="14"/>
      <c r="D69" s="4"/>
    </row>
    <row r="70" spans="1:12" ht="22.5" customHeight="1" thickBot="1" x14ac:dyDescent="0.25">
      <c r="C70" s="5" t="s">
        <v>61</v>
      </c>
      <c r="D70" s="86">
        <f>D68+D48</f>
        <v>0</v>
      </c>
      <c r="E70" s="87"/>
      <c r="F70" s="88"/>
    </row>
    <row r="71" spans="1:12" ht="15.75" customHeight="1" x14ac:dyDescent="0.2">
      <c r="C71" s="5"/>
      <c r="D71" s="71" t="str">
        <f>IF(D70&lt;18,"Rischio molto basso/basso",IF(D70&lt;=36, " Rischio moderato/elevato", IF(D70&gt;36,"Rischio molto elevato","errore")))</f>
        <v>Rischio molto basso/basso</v>
      </c>
      <c r="E71" s="71"/>
      <c r="F71" s="71"/>
    </row>
    <row r="72" spans="1:12" ht="15.75" customHeight="1" x14ac:dyDescent="0.2">
      <c r="C72" s="18"/>
      <c r="D72" s="20"/>
      <c r="E72" s="21"/>
      <c r="F72" s="18"/>
      <c r="K72" s="3"/>
      <c r="L72" s="3"/>
    </row>
    <row r="73" spans="1:12" s="13" customFormat="1" ht="33.75" customHeight="1" x14ac:dyDescent="0.25">
      <c r="B73" s="89" t="s">
        <v>87</v>
      </c>
      <c r="C73" s="89"/>
      <c r="D73" s="89"/>
      <c r="E73" s="89"/>
      <c r="F73" s="89"/>
      <c r="K73" s="26"/>
      <c r="L73" s="26"/>
    </row>
    <row r="74" spans="1:12" s="22" customFormat="1" ht="28.5" customHeight="1" x14ac:dyDescent="0.2">
      <c r="A74" s="43" t="s">
        <v>76</v>
      </c>
      <c r="B74" s="90" t="s">
        <v>80</v>
      </c>
      <c r="C74" s="91"/>
      <c r="D74" s="91"/>
      <c r="E74" s="91"/>
      <c r="F74" s="91"/>
      <c r="K74" s="23"/>
      <c r="L74" s="23"/>
    </row>
    <row r="75" spans="1:12" s="22" customFormat="1" ht="45.75" customHeight="1" x14ac:dyDescent="0.2">
      <c r="A75" s="43" t="s">
        <v>76</v>
      </c>
      <c r="B75" s="90" t="s">
        <v>81</v>
      </c>
      <c r="C75" s="91"/>
      <c r="D75" s="91"/>
      <c r="E75" s="91"/>
      <c r="F75" s="91"/>
      <c r="K75" s="23"/>
      <c r="L75" s="23"/>
    </row>
    <row r="76" spans="1:12" s="22" customFormat="1" ht="28.5" customHeight="1" x14ac:dyDescent="0.2">
      <c r="A76" s="43" t="s">
        <v>76</v>
      </c>
      <c r="B76" s="92" t="s">
        <v>72</v>
      </c>
      <c r="C76" s="92"/>
      <c r="D76" s="92"/>
      <c r="E76" s="92"/>
      <c r="F76" s="92"/>
      <c r="K76" s="23"/>
      <c r="L76" s="23"/>
    </row>
    <row r="77" spans="1:12" ht="9" customHeight="1" x14ac:dyDescent="0.2">
      <c r="B77" s="44"/>
      <c r="C77" s="44"/>
      <c r="D77" s="45"/>
      <c r="E77" s="46"/>
      <c r="F77" s="44"/>
      <c r="K77" s="3"/>
      <c r="L77" s="3"/>
    </row>
    <row r="78" spans="1:12" ht="29.25" customHeight="1" x14ac:dyDescent="0.2">
      <c r="B78" s="93" t="s">
        <v>77</v>
      </c>
      <c r="C78" s="93"/>
      <c r="D78" s="93"/>
      <c r="E78" s="93"/>
      <c r="F78" s="93"/>
      <c r="K78" s="3"/>
      <c r="L78" s="3"/>
    </row>
    <row r="79" spans="1:12" ht="3.75" customHeight="1" x14ac:dyDescent="0.2">
      <c r="B79" s="25"/>
      <c r="C79" s="25"/>
      <c r="D79" s="25"/>
      <c r="E79" s="25"/>
      <c r="F79" s="25"/>
      <c r="K79" s="3"/>
      <c r="L79" s="3"/>
    </row>
    <row r="80" spans="1:12" ht="26.25" customHeight="1" x14ac:dyDescent="0.2">
      <c r="B80" s="47" t="s">
        <v>74</v>
      </c>
      <c r="C80" s="58"/>
      <c r="D80" s="20"/>
      <c r="E80" s="21"/>
      <c r="F80" s="18"/>
    </row>
    <row r="81" spans="2:7" ht="32.25" customHeight="1" x14ac:dyDescent="0.2">
      <c r="B81" s="47" t="s">
        <v>73</v>
      </c>
      <c r="C81" s="58"/>
      <c r="D81" s="20"/>
      <c r="E81" s="21"/>
      <c r="F81" s="18"/>
    </row>
    <row r="83" spans="2:7" ht="28.5" customHeight="1" x14ac:dyDescent="0.2">
      <c r="B83" s="14"/>
      <c r="D83" s="94" t="s">
        <v>75</v>
      </c>
      <c r="E83" s="94"/>
      <c r="F83" s="94"/>
      <c r="G83" s="94"/>
    </row>
    <row r="84" spans="2:7" ht="14.25" customHeight="1" x14ac:dyDescent="0.2">
      <c r="B84" s="24"/>
      <c r="C84" s="13"/>
      <c r="D84" s="13"/>
      <c r="E84" s="13"/>
    </row>
    <row r="85" spans="2:7" ht="15.75" customHeight="1" x14ac:dyDescent="0.2">
      <c r="B85" s="24"/>
      <c r="C85" s="13"/>
      <c r="D85" s="95"/>
      <c r="E85" s="95"/>
      <c r="F85" s="95"/>
      <c r="G85" s="95"/>
    </row>
    <row r="86" spans="2:7" ht="15.75" customHeight="1" x14ac:dyDescent="0.2">
      <c r="B86" s="24"/>
      <c r="C86" s="13"/>
      <c r="D86" s="13"/>
      <c r="E86" s="13"/>
    </row>
    <row r="90" spans="2:7" ht="15.75" customHeight="1" thickBot="1" x14ac:dyDescent="0.3">
      <c r="B90" s="48" t="s">
        <v>60</v>
      </c>
      <c r="C90" s="13"/>
      <c r="D90" s="13"/>
      <c r="E90" s="13"/>
    </row>
    <row r="91" spans="2:7" ht="15.75" customHeight="1" x14ac:dyDescent="0.2">
      <c r="B91" s="65"/>
      <c r="C91" s="66"/>
      <c r="D91" s="66"/>
      <c r="E91" s="66"/>
      <c r="F91" s="67"/>
    </row>
    <row r="92" spans="2:7" ht="15.75" customHeight="1" x14ac:dyDescent="0.2">
      <c r="B92" s="59"/>
      <c r="C92" s="60"/>
      <c r="D92" s="60"/>
      <c r="E92" s="60"/>
      <c r="F92" s="61"/>
    </row>
    <row r="93" spans="2:7" ht="15.75" customHeight="1" x14ac:dyDescent="0.2">
      <c r="B93" s="59"/>
      <c r="C93" s="60"/>
      <c r="D93" s="60"/>
      <c r="E93" s="60"/>
      <c r="F93" s="61"/>
    </row>
    <row r="94" spans="2:7" ht="15.75" customHeight="1" x14ac:dyDescent="0.2">
      <c r="B94" s="59"/>
      <c r="C94" s="60"/>
      <c r="D94" s="60"/>
      <c r="E94" s="60"/>
      <c r="F94" s="61"/>
    </row>
    <row r="95" spans="2:7" ht="15.75" customHeight="1" x14ac:dyDescent="0.2">
      <c r="B95" s="59"/>
      <c r="C95" s="60"/>
      <c r="D95" s="60"/>
      <c r="E95" s="60"/>
      <c r="F95" s="61"/>
    </row>
    <row r="96" spans="2:7" ht="15.75" customHeight="1" x14ac:dyDescent="0.2">
      <c r="B96" s="59"/>
      <c r="C96" s="60"/>
      <c r="D96" s="60"/>
      <c r="E96" s="60"/>
      <c r="F96" s="61"/>
    </row>
    <row r="97" spans="2:6" ht="15.75" customHeight="1" thickBot="1" x14ac:dyDescent="0.25">
      <c r="B97" s="62"/>
      <c r="C97" s="63"/>
      <c r="D97" s="63"/>
      <c r="E97" s="63"/>
      <c r="F97" s="64"/>
    </row>
  </sheetData>
  <sheetProtection sheet="1" objects="1" scenarios="1" selectLockedCells="1"/>
  <mergeCells count="38">
    <mergeCell ref="B75:F75"/>
    <mergeCell ref="B76:F76"/>
    <mergeCell ref="B78:F78"/>
    <mergeCell ref="D83:G83"/>
    <mergeCell ref="D85:G85"/>
    <mergeCell ref="D68:E68"/>
    <mergeCell ref="D70:F70"/>
    <mergeCell ref="D71:F71"/>
    <mergeCell ref="B73:F73"/>
    <mergeCell ref="B74:F74"/>
    <mergeCell ref="B36:B44"/>
    <mergeCell ref="B45:B47"/>
    <mergeCell ref="D48:E48"/>
    <mergeCell ref="B48:C48"/>
    <mergeCell ref="B52:B55"/>
    <mergeCell ref="B51:C51"/>
    <mergeCell ref="B56:B57"/>
    <mergeCell ref="B58:B61"/>
    <mergeCell ref="B62:B64"/>
    <mergeCell ref="B65:B67"/>
    <mergeCell ref="B68:C68"/>
    <mergeCell ref="B32:B35"/>
    <mergeCell ref="B13:B16"/>
    <mergeCell ref="B17:B21"/>
    <mergeCell ref="B22:B28"/>
    <mergeCell ref="B29:B31"/>
    <mergeCell ref="B5:F5"/>
    <mergeCell ref="A2:G2"/>
    <mergeCell ref="A3:G3"/>
    <mergeCell ref="A4:G4"/>
    <mergeCell ref="B12:C12"/>
    <mergeCell ref="B96:F96"/>
    <mergeCell ref="B97:F97"/>
    <mergeCell ref="B91:F91"/>
    <mergeCell ref="B92:F92"/>
    <mergeCell ref="B93:F93"/>
    <mergeCell ref="B94:F94"/>
    <mergeCell ref="B95:F95"/>
  </mergeCells>
  <printOptions horizontalCentered="1"/>
  <pageMargins left="0.39370078740157483" right="0.39370078740157483" top="0.78740157480314965" bottom="0.78740157480314965" header="0" footer="0"/>
  <pageSetup paperSize="9" scale="76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Cina</dc:creator>
  <cp:lastModifiedBy>Roberto Musiani</cp:lastModifiedBy>
  <cp:lastPrinted>2025-11-12T12:37:35Z</cp:lastPrinted>
  <dcterms:created xsi:type="dcterms:W3CDTF">2025-11-07T09:58:47Z</dcterms:created>
  <dcterms:modified xsi:type="dcterms:W3CDTF">2025-11-12T12:39:14Z</dcterms:modified>
</cp:coreProperties>
</file>